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<sst xmlns="http://schemas.openxmlformats.org/spreadsheetml/2006/main" count="72" uniqueCount="70">
  <si>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FLAM Training Service</t>
  </si>
  <si>
    <t>Topics</t>
  </si>
  <si>
    <t>Importance</t>
  </si>
  <si>
    <t>Hours</t>
  </si>
  <si>
    <t>1. FLAM basics</t>
  </si>
  <si>
    <t>a. Compression and algorithmic</t>
  </si>
  <si>
    <t>b. Encryption and decryption (confidentiality)</t>
  </si>
  <si>
    <t>c. MACs and signatures (integrity, authentication)</t>
  </si>
  <si>
    <t>d. Passphrase support versus key management</t>
  </si>
  <si>
    <t>e. Acccess method and conversion</t>
  </si>
  <si>
    <t>f.  Open standards and external formats</t>
  </si>
  <si>
    <t>2. FLAM batch processing</t>
  </si>
  <si>
    <t>a. Command-Line-Utility (FLCL)</t>
  </si>
  <si>
    <t>b. Command line syntax and lexeme</t>
  </si>
  <si>
    <t>c. Configuration, properties, evironment</t>
  </si>
  <si>
    <t>d. CLE/P and built-in functions</t>
  </si>
  <si>
    <t>e. Commands and simplifications</t>
  </si>
  <si>
    <t>f.  Scripting and process automation</t>
  </si>
  <si>
    <t>3. Application programming</t>
  </si>
  <si>
    <t>a. Component architecture and general design</t>
  </si>
  <si>
    <t>b. Record interface</t>
  </si>
  <si>
    <t>c. Element interface</t>
  </si>
  <si>
    <t>d. Byte interface</t>
  </si>
  <si>
    <t>e. FLUC subprogram</t>
  </si>
  <si>
    <t>f.  FLAM subprogram</t>
  </si>
  <si>
    <t>g. FLIES subprogram</t>
  </si>
  <si>
    <t>h. FKME programming</t>
  </si>
  <si>
    <t>i.  FLAM Kernel programming (the segment interface)</t>
  </si>
  <si>
    <t>i.  Platforms, language support and program integration</t>
  </si>
  <si>
    <t>4. Remote access and network support</t>
  </si>
  <si>
    <t>a. FLIES server overview</t>
  </si>
  <si>
    <t>b. Server configuration and setup</t>
  </si>
  <si>
    <t xml:space="preserve">c. Server as gateway </t>
  </si>
  <si>
    <t>d. Server as endnote</t>
  </si>
  <si>
    <t>e. FLAM client overview</t>
  </si>
  <si>
    <t>f.  Different network protocols</t>
  </si>
  <si>
    <t>g. Remote access of FLAM archives</t>
  </si>
  <si>
    <t>h. Remote access of original data sources and targets</t>
  </si>
  <si>
    <t>i.  Building a secure cloud/archive with FLAM</t>
  </si>
  <si>
    <t>5. Frankenstein Limes Universal Converter (FLUC)</t>
  </si>
  <si>
    <t>a. General information and overview</t>
  </si>
  <si>
    <t>b. Different I/O procedures</t>
  </si>
  <si>
    <t>c. Up to 32 conversions</t>
  </si>
  <si>
    <t>d. Final formatting of data in elements</t>
  </si>
  <si>
    <t>e. Supported formats and standards</t>
  </si>
  <si>
    <t xml:space="preserve">f.  Command line, subprogram, byte interface </t>
  </si>
  <si>
    <t>6. Frankenstein Limes Access Method (FLAM)</t>
  </si>
  <si>
    <t>b. Different kinds of archives (file, cluster, database)</t>
  </si>
  <si>
    <t>c. Different compression and cipher suites</t>
  </si>
  <si>
    <t>d. Veiling and encryption</t>
  </si>
  <si>
    <t>e. Checksums, authentification, MACs</t>
  </si>
  <si>
    <t>f.  Format an archive</t>
  </si>
  <si>
    <t>g. Security considerations and FKME</t>
  </si>
  <si>
    <t>h. Matrix, segments, kernel interface</t>
  </si>
  <si>
    <t xml:space="preserve">i.  Command line, subprogram, element interface </t>
  </si>
  <si>
    <t>7. Frankenstein Limes Integrated Extented Security (FLIES)</t>
  </si>
  <si>
    <t>b. Management of compressed and encrypted data</t>
  </si>
  <si>
    <t>c. Search in compressed and encrypted data</t>
  </si>
  <si>
    <t>d. Building an archive service provider with FLAM</t>
  </si>
  <si>
    <t>e. Security considerations and FKME</t>
  </si>
  <si>
    <t xml:space="preserve">i.  Command line, subprogram, server </t>
  </si>
  <si>
    <t>8. Encryption, Solutions and Standards</t>
  </si>
  <si>
    <t xml:space="preserve">a. PCIDSS and other security standards </t>
  </si>
  <si>
    <t>b. GZIP, BZIP, LZMA, XZ and other compressors</t>
  </si>
  <si>
    <t>c. OpenPGP and other encryptions</t>
  </si>
  <si>
    <t>d. HEX, BASE64 and other codecs</t>
  </si>
  <si>
    <t>e. UNICODE, ASCII, EBCDIC and text processing</t>
  </si>
  <si>
    <t>f.  XML, ASN1 and other data formats</t>
  </si>
  <si>
    <t>g. Encryption and key management with FLAM</t>
  </si>
  <si>
    <t>Total workshop duration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</si>
</sst>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indent="1"/>
    </xf>
    <xf numFmtId="2" fontId="4" fillId="35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 indent="2"/>
    </xf>
    <xf numFmtId="0" fontId="0" fillId="35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left" indent="2"/>
    </xf>
    <xf numFmtId="0" fontId="0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 applyProtection="1">
      <alignment/>
      <protection locked="0"/>
    </xf>
    <xf numFmtId="2" fontId="40" fillId="33" borderId="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tabSelected="1" zoomScalePageLayoutView="0" workbookViewId="0" topLeftCell="A41">
      <selection activeCell="C70" sqref="C70"/>
    </sheetView>
  </sheetViews>
  <sheetFormatPr defaultColWidth="0" defaultRowHeight="12.75"/>
  <cols>
    <col min="1" max="1" width="10.7109375" style="0" customWidth="1"/>
    <col min="2" max="2" width="55.8515625" style="0" customWidth="1"/>
    <col min="3" max="3" width="13.57421875" style="0" customWidth="1"/>
    <col min="4" max="4" width="9.7109375" style="0" customWidth="1"/>
    <col min="5" max="5" width="11.421875" style="0" customWidth="1"/>
    <col min="6" max="16384" width="0" style="0" hidden="1" customWidth="1"/>
  </cols>
  <sheetData>
    <row r="1" spans="1:5" ht="12.75">
      <c r="A1" s="1"/>
      <c r="B1" s="1"/>
      <c r="C1" s="1"/>
      <c r="D1" s="1"/>
      <c r="E1" s="1"/>
    </row>
    <row r="2" spans="1:5" s="5" customFormat="1" ht="22.5">
      <c r="A2" s="2"/>
      <c r="B2" s="3" t="s">
        <v>0</v>
      </c>
      <c r="C2" s="4"/>
      <c r="D2" s="4"/>
      <c r="E2" s="4"/>
    </row>
    <row r="3" spans="1:5" s="5" customFormat="1" ht="12.75">
      <c r="A3" s="1"/>
      <c r="B3" s="4"/>
      <c r="C3" s="4"/>
      <c r="D3" s="4"/>
      <c r="E3" s="4"/>
    </row>
    <row r="4" spans="1:5" s="5" customFormat="1" ht="15">
      <c r="A4" s="1"/>
      <c r="B4" s="6" t="s">
        <v>1</v>
      </c>
      <c r="C4" s="7" t="s">
        <v>2</v>
      </c>
      <c r="D4" s="7" t="s">
        <v>3</v>
      </c>
      <c r="E4" s="4"/>
    </row>
    <row r="5" spans="1:5" s="5" customFormat="1" ht="12.75">
      <c r="A5" s="1"/>
      <c r="B5" s="8"/>
      <c r="C5" s="9"/>
      <c r="D5" s="9"/>
      <c r="E5" s="4"/>
    </row>
    <row r="6" spans="1:5" s="5" customFormat="1" ht="12.75">
      <c r="A6" s="1"/>
      <c r="B6" s="10" t="s">
        <v>4</v>
      </c>
      <c r="C6" s="11">
        <f>SUM(C7:C12)/6</f>
        <v>3</v>
      </c>
      <c r="D6" s="11">
        <f>C6*C74</f>
        <v>3.75</v>
      </c>
      <c r="E6" s="4"/>
    </row>
    <row r="7" spans="1:5" s="5" customFormat="1" ht="12.75">
      <c r="A7" s="1"/>
      <c r="B7" s="12" t="s">
        <v>5</v>
      </c>
      <c r="C7" s="13">
        <v>3</v>
      </c>
      <c r="D7" s="9"/>
      <c r="E7" s="4"/>
    </row>
    <row r="8" spans="1:5" s="5" customFormat="1" ht="12.75">
      <c r="A8" s="1"/>
      <c r="B8" s="12" t="s">
        <v>6</v>
      </c>
      <c r="C8" s="13">
        <v>3</v>
      </c>
      <c r="D8" s="9"/>
      <c r="E8" s="4"/>
    </row>
    <row r="9" spans="1:5" s="5" customFormat="1" ht="12.75">
      <c r="A9" s="1"/>
      <c r="B9" s="12" t="s">
        <v>7</v>
      </c>
      <c r="C9" s="13">
        <v>3</v>
      </c>
      <c r="D9" s="9"/>
      <c r="E9" s="14"/>
    </row>
    <row r="10" spans="1:5" s="5" customFormat="1" ht="12.75">
      <c r="A10" s="1"/>
      <c r="B10" s="12" t="s">
        <v>8</v>
      </c>
      <c r="C10" s="13">
        <v>3</v>
      </c>
      <c r="D10" s="9"/>
      <c r="E10" s="4"/>
    </row>
    <row r="11" spans="1:5" s="5" customFormat="1" ht="12.75">
      <c r="A11" s="1"/>
      <c r="B11" s="12" t="s">
        <v>9</v>
      </c>
      <c r="C11" s="13">
        <v>3</v>
      </c>
      <c r="D11" s="9"/>
      <c r="E11" s="4"/>
    </row>
    <row r="12" spans="1:5" s="5" customFormat="1" ht="12.75">
      <c r="A12" s="1"/>
      <c r="B12" s="12" t="s">
        <v>10</v>
      </c>
      <c r="C12" s="13">
        <v>3</v>
      </c>
      <c r="D12" s="9"/>
      <c r="E12" s="4"/>
    </row>
    <row r="13" spans="1:5" s="5" customFormat="1" ht="12.75">
      <c r="A13" s="1"/>
      <c r="B13" s="10" t="s">
        <v>11</v>
      </c>
      <c r="C13" s="11">
        <f>SUM(C14:C19)/6</f>
        <v>6</v>
      </c>
      <c r="D13" s="11">
        <f>C13*C74</f>
        <v>7.5</v>
      </c>
      <c r="E13" s="4"/>
    </row>
    <row r="14" spans="1:5" s="5" customFormat="1" ht="12.75">
      <c r="A14" s="1"/>
      <c r="B14" s="12" t="s">
        <v>12</v>
      </c>
      <c r="C14" s="13">
        <v>6</v>
      </c>
      <c r="D14" s="9"/>
      <c r="E14" s="4"/>
    </row>
    <row r="15" spans="1:5" s="5" customFormat="1" ht="12.75">
      <c r="A15" s="1"/>
      <c r="B15" s="12" t="s">
        <v>13</v>
      </c>
      <c r="C15" s="13">
        <v>6</v>
      </c>
      <c r="D15" s="9"/>
      <c r="E15" s="4"/>
    </row>
    <row r="16" spans="1:5" s="5" customFormat="1" ht="12.75">
      <c r="A16" s="1"/>
      <c r="B16" s="12" t="s">
        <v>14</v>
      </c>
      <c r="C16" s="13">
        <v>6</v>
      </c>
      <c r="D16" s="9"/>
      <c r="E16" s="4"/>
    </row>
    <row r="17" spans="1:5" s="5" customFormat="1" ht="12.75">
      <c r="A17" s="1"/>
      <c r="B17" s="12" t="s">
        <v>15</v>
      </c>
      <c r="C17" s="13">
        <v>6</v>
      </c>
      <c r="D17" s="9"/>
      <c r="E17" s="4"/>
    </row>
    <row r="18" spans="1:5" s="5" customFormat="1" ht="12.75">
      <c r="A18" s="1"/>
      <c r="B18" s="12" t="s">
        <v>16</v>
      </c>
      <c r="C18" s="13">
        <v>6</v>
      </c>
      <c r="D18" s="9"/>
      <c r="E18" s="4"/>
    </row>
    <row r="19" spans="1:5" s="5" customFormat="1" ht="12.75">
      <c r="A19" s="1"/>
      <c r="B19" s="12" t="s">
        <v>17</v>
      </c>
      <c r="C19" s="13">
        <v>6</v>
      </c>
      <c r="D19" s="9"/>
      <c r="E19" s="4"/>
    </row>
    <row r="20" spans="1:5" s="5" customFormat="1" ht="12.75">
      <c r="A20" s="1"/>
      <c r="B20" s="10" t="s">
        <v>18</v>
      </c>
      <c r="C20" s="11">
        <f>SUM(C21:C30)/10</f>
        <v>6</v>
      </c>
      <c r="D20" s="11">
        <f>C20*C74</f>
        <v>7.5</v>
      </c>
      <c r="E20" s="4"/>
    </row>
    <row r="21" spans="1:5" s="5" customFormat="1" ht="12.75">
      <c r="A21" s="1"/>
      <c r="B21" s="12" t="s">
        <v>19</v>
      </c>
      <c r="C21" s="13">
        <v>6</v>
      </c>
      <c r="D21" s="9"/>
      <c r="E21" s="4"/>
    </row>
    <row r="22" spans="1:5" s="5" customFormat="1" ht="12.75">
      <c r="A22" s="1"/>
      <c r="B22" s="12" t="s">
        <v>20</v>
      </c>
      <c r="C22" s="13">
        <v>6</v>
      </c>
      <c r="D22" s="9"/>
      <c r="E22" s="4"/>
    </row>
    <row r="23" spans="1:5" s="5" customFormat="1" ht="12.75">
      <c r="A23" s="1"/>
      <c r="B23" s="12" t="s">
        <v>21</v>
      </c>
      <c r="C23" s="13">
        <v>6</v>
      </c>
      <c r="D23" s="9"/>
      <c r="E23" s="4"/>
    </row>
    <row r="24" spans="1:5" s="5" customFormat="1" ht="12.75">
      <c r="A24" s="1"/>
      <c r="B24" s="12" t="s">
        <v>22</v>
      </c>
      <c r="C24" s="13">
        <v>6</v>
      </c>
      <c r="D24" s="9"/>
      <c r="E24" s="4"/>
    </row>
    <row r="25" spans="1:5" s="5" customFormat="1" ht="12.75">
      <c r="A25" s="1"/>
      <c r="B25" s="12" t="s">
        <v>23</v>
      </c>
      <c r="C25" s="13">
        <v>6</v>
      </c>
      <c r="D25" s="9"/>
      <c r="E25" s="4"/>
    </row>
    <row r="26" spans="1:5" s="5" customFormat="1" ht="12.75">
      <c r="A26" s="1"/>
      <c r="B26" s="12" t="s">
        <v>24</v>
      </c>
      <c r="C26" s="13">
        <v>6</v>
      </c>
      <c r="D26" s="9"/>
      <c r="E26" s="4"/>
    </row>
    <row r="27" spans="1:5" s="5" customFormat="1" ht="12.75">
      <c r="A27" s="1"/>
      <c r="B27" s="12" t="s">
        <v>25</v>
      </c>
      <c r="C27" s="13">
        <v>6</v>
      </c>
      <c r="D27" s="9"/>
      <c r="E27" s="4"/>
    </row>
    <row r="28" spans="1:5" s="5" customFormat="1" ht="12.75">
      <c r="A28" s="1"/>
      <c r="B28" s="12" t="s">
        <v>26</v>
      </c>
      <c r="C28" s="13">
        <v>6</v>
      </c>
      <c r="D28" s="9"/>
      <c r="E28" s="4"/>
    </row>
    <row r="29" spans="1:5" s="5" customFormat="1" ht="12.75">
      <c r="A29" s="1"/>
      <c r="B29" s="12" t="s">
        <v>27</v>
      </c>
      <c r="C29" s="13">
        <v>6</v>
      </c>
      <c r="D29" s="9"/>
      <c r="E29" s="4"/>
    </row>
    <row r="30" spans="1:5" s="5" customFormat="1" ht="12.75">
      <c r="A30" s="1"/>
      <c r="B30" s="12" t="s">
        <v>28</v>
      </c>
      <c r="C30" s="13">
        <v>6</v>
      </c>
      <c r="D30" s="9"/>
      <c r="E30" s="4"/>
    </row>
    <row r="31" spans="1:5" s="5" customFormat="1" ht="12.75">
      <c r="A31" s="1"/>
      <c r="B31" s="10" t="s">
        <v>29</v>
      </c>
      <c r="C31" s="11">
        <f>SUM(C32:C40)/9</f>
        <v>4</v>
      </c>
      <c r="D31" s="11">
        <f>C31*C74</f>
        <v>5</v>
      </c>
      <c r="E31" s="4"/>
    </row>
    <row r="32" spans="1:5" s="5" customFormat="1" ht="12.75">
      <c r="A32" s="1"/>
      <c r="B32" s="12" t="s">
        <v>30</v>
      </c>
      <c r="C32" s="13">
        <v>4</v>
      </c>
      <c r="D32" s="9"/>
      <c r="E32" s="4"/>
    </row>
    <row r="33" spans="1:5" s="5" customFormat="1" ht="12.75">
      <c r="A33" s="1"/>
      <c r="B33" s="12" t="s">
        <v>31</v>
      </c>
      <c r="C33" s="13">
        <v>4</v>
      </c>
      <c r="D33" s="9"/>
      <c r="E33" s="4"/>
    </row>
    <row r="34" spans="1:5" s="5" customFormat="1" ht="12.75">
      <c r="A34" s="1"/>
      <c r="B34" s="12" t="s">
        <v>32</v>
      </c>
      <c r="C34" s="13">
        <v>4</v>
      </c>
      <c r="D34" s="9"/>
      <c r="E34" s="4"/>
    </row>
    <row r="35" spans="1:5" s="5" customFormat="1" ht="12.75">
      <c r="A35" s="1"/>
      <c r="B35" s="12" t="s">
        <v>33</v>
      </c>
      <c r="C35" s="13">
        <v>4</v>
      </c>
      <c r="D35" s="9"/>
      <c r="E35" s="4"/>
    </row>
    <row r="36" spans="1:5" s="5" customFormat="1" ht="12.75">
      <c r="A36" s="1"/>
      <c r="B36" s="12" t="s">
        <v>34</v>
      </c>
      <c r="C36" s="13">
        <v>4</v>
      </c>
      <c r="D36" s="9"/>
      <c r="E36" s="4"/>
    </row>
    <row r="37" spans="1:5" s="5" customFormat="1" ht="12.75">
      <c r="A37" s="1"/>
      <c r="B37" s="12" t="s">
        <v>35</v>
      </c>
      <c r="C37" s="13">
        <v>4</v>
      </c>
      <c r="D37" s="9"/>
      <c r="E37" s="4"/>
    </row>
    <row r="38" spans="1:5" s="5" customFormat="1" ht="12.75">
      <c r="A38" s="1"/>
      <c r="B38" s="12" t="s">
        <v>36</v>
      </c>
      <c r="C38" s="13">
        <v>4</v>
      </c>
      <c r="D38" s="9"/>
      <c r="E38" s="4"/>
    </row>
    <row r="39" spans="1:5" s="5" customFormat="1" ht="12.75">
      <c r="A39" s="1"/>
      <c r="B39" s="12" t="s">
        <v>37</v>
      </c>
      <c r="C39" s="13">
        <v>4</v>
      </c>
      <c r="D39" s="9"/>
      <c r="E39" s="4"/>
    </row>
    <row r="40" spans="1:5" s="5" customFormat="1" ht="12.75">
      <c r="A40" s="1"/>
      <c r="B40" s="12" t="s">
        <v>38</v>
      </c>
      <c r="C40" s="13">
        <v>4</v>
      </c>
      <c r="D40" s="9"/>
      <c r="E40" s="4"/>
    </row>
    <row r="41" spans="1:5" s="5" customFormat="1" ht="12.75">
      <c r="A41" s="1"/>
      <c r="B41" s="10" t="s">
        <v>39</v>
      </c>
      <c r="C41" s="11">
        <f>SUM(C42:C47)/6</f>
        <v>3</v>
      </c>
      <c r="D41" s="11">
        <f>C41*C74</f>
        <v>3.75</v>
      </c>
      <c r="E41" s="4"/>
    </row>
    <row r="42" spans="1:5" s="5" customFormat="1" ht="12.75">
      <c r="A42" s="1"/>
      <c r="B42" s="12" t="s">
        <v>40</v>
      </c>
      <c r="C42" s="13">
        <v>3</v>
      </c>
      <c r="D42" s="9"/>
      <c r="E42" s="4"/>
    </row>
    <row r="43" spans="1:5" s="5" customFormat="1" ht="12.75">
      <c r="A43" s="1"/>
      <c r="B43" s="12" t="s">
        <v>41</v>
      </c>
      <c r="C43" s="13">
        <v>3</v>
      </c>
      <c r="D43" s="9"/>
      <c r="E43" s="4"/>
    </row>
    <row r="44" spans="1:5" s="5" customFormat="1" ht="12.75">
      <c r="A44" s="1"/>
      <c r="B44" s="12" t="s">
        <v>42</v>
      </c>
      <c r="C44" s="13">
        <v>3</v>
      </c>
      <c r="D44" s="9"/>
      <c r="E44" s="4"/>
    </row>
    <row r="45" spans="1:5" s="5" customFormat="1" ht="12.75">
      <c r="A45" s="1"/>
      <c r="B45" s="12" t="s">
        <v>43</v>
      </c>
      <c r="C45" s="13">
        <v>3</v>
      </c>
      <c r="D45" s="9"/>
      <c r="E45" s="4"/>
    </row>
    <row r="46" spans="1:5" s="5" customFormat="1" ht="12.75">
      <c r="A46" s="1"/>
      <c r="B46" s="12" t="s">
        <v>44</v>
      </c>
      <c r="C46" s="13">
        <v>3</v>
      </c>
      <c r="D46" s="9"/>
      <c r="E46" s="4"/>
    </row>
    <row r="47" spans="1:5" s="5" customFormat="1" ht="12.75">
      <c r="A47" s="1"/>
      <c r="B47" s="12" t="s">
        <v>45</v>
      </c>
      <c r="C47" s="13">
        <v>3</v>
      </c>
      <c r="D47" s="9"/>
      <c r="E47" s="4"/>
    </row>
    <row r="48" spans="1:5" s="5" customFormat="1" ht="12.75">
      <c r="A48" s="1"/>
      <c r="B48" s="10" t="s">
        <v>46</v>
      </c>
      <c r="C48" s="11">
        <f>SUM(C49:C57)/9</f>
        <v>5</v>
      </c>
      <c r="D48" s="11">
        <f>C48*C74</f>
        <v>6.25</v>
      </c>
      <c r="E48" s="4"/>
    </row>
    <row r="49" spans="1:5" s="5" customFormat="1" ht="12.75">
      <c r="A49" s="1"/>
      <c r="B49" s="12" t="s">
        <v>40</v>
      </c>
      <c r="C49" s="13">
        <v>5</v>
      </c>
      <c r="D49" s="9"/>
      <c r="E49" s="4"/>
    </row>
    <row r="50" spans="1:5" s="5" customFormat="1" ht="12.75">
      <c r="A50" s="1"/>
      <c r="B50" s="12" t="s">
        <v>47</v>
      </c>
      <c r="C50" s="13">
        <v>5</v>
      </c>
      <c r="D50" s="9"/>
      <c r="E50" s="4"/>
    </row>
    <row r="51" spans="1:5" s="5" customFormat="1" ht="12.75">
      <c r="A51" s="1"/>
      <c r="B51" s="12" t="s">
        <v>48</v>
      </c>
      <c r="C51" s="13">
        <v>5</v>
      </c>
      <c r="D51" s="9"/>
      <c r="E51" s="4"/>
    </row>
    <row r="52" spans="1:5" s="5" customFormat="1" ht="12.75">
      <c r="A52" s="1"/>
      <c r="B52" s="12" t="s">
        <v>49</v>
      </c>
      <c r="C52" s="13">
        <v>5</v>
      </c>
      <c r="D52" s="9"/>
      <c r="E52" s="4"/>
    </row>
    <row r="53" spans="1:5" s="5" customFormat="1" ht="12.75">
      <c r="A53" s="1"/>
      <c r="B53" s="12" t="s">
        <v>50</v>
      </c>
      <c r="C53" s="13">
        <v>5</v>
      </c>
      <c r="D53" s="9"/>
      <c r="E53" s="4"/>
    </row>
    <row r="54" spans="1:5" s="5" customFormat="1" ht="12.75">
      <c r="A54" s="1"/>
      <c r="B54" s="12" t="s">
        <v>51</v>
      </c>
      <c r="C54" s="13">
        <v>5</v>
      </c>
      <c r="D54" s="9"/>
      <c r="E54" s="4"/>
    </row>
    <row r="55" spans="1:5" s="5" customFormat="1" ht="12.75">
      <c r="A55" s="1"/>
      <c r="B55" s="12" t="s">
        <v>52</v>
      </c>
      <c r="C55" s="13">
        <v>5</v>
      </c>
      <c r="D55" s="9"/>
      <c r="E55" s="4"/>
    </row>
    <row r="56" spans="1:5" s="5" customFormat="1" ht="12.75">
      <c r="A56" s="1"/>
      <c r="B56" s="12" t="s">
        <v>53</v>
      </c>
      <c r="C56" s="13">
        <v>5</v>
      </c>
      <c r="D56" s="9"/>
      <c r="E56" s="4"/>
    </row>
    <row r="57" spans="1:5" s="5" customFormat="1" ht="12.75">
      <c r="A57" s="1"/>
      <c r="B57" s="12" t="s">
        <v>54</v>
      </c>
      <c r="C57" s="13">
        <v>5</v>
      </c>
      <c r="D57" s="9"/>
      <c r="E57" s="4"/>
    </row>
    <row r="58" spans="1:5" s="5" customFormat="1" ht="12.75">
      <c r="A58" s="1"/>
      <c r="B58" s="10" t="s">
        <v>55</v>
      </c>
      <c r="C58" s="11">
        <f>SUM(C59:C64)/6</f>
        <v>3</v>
      </c>
      <c r="D58" s="11">
        <f>C58*C74</f>
        <v>3.75</v>
      </c>
      <c r="E58" s="4"/>
    </row>
    <row r="59" spans="1:5" s="5" customFormat="1" ht="12.75">
      <c r="A59" s="1"/>
      <c r="B59" s="12" t="s">
        <v>40</v>
      </c>
      <c r="C59" s="13">
        <v>3</v>
      </c>
      <c r="D59" s="9"/>
      <c r="E59" s="4"/>
    </row>
    <row r="60" spans="1:5" s="5" customFormat="1" ht="12.75">
      <c r="A60" s="1"/>
      <c r="B60" s="12" t="s">
        <v>56</v>
      </c>
      <c r="C60" s="13">
        <v>3</v>
      </c>
      <c r="D60" s="9"/>
      <c r="E60" s="4"/>
    </row>
    <row r="61" spans="1:5" s="5" customFormat="1" ht="12.75">
      <c r="A61" s="1"/>
      <c r="B61" s="12" t="s">
        <v>57</v>
      </c>
      <c r="C61" s="13">
        <v>3</v>
      </c>
      <c r="D61" s="9"/>
      <c r="E61" s="4"/>
    </row>
    <row r="62" spans="1:5" s="5" customFormat="1" ht="12.75">
      <c r="A62" s="1"/>
      <c r="B62" s="12" t="s">
        <v>58</v>
      </c>
      <c r="C62" s="13">
        <v>3</v>
      </c>
      <c r="D62" s="9"/>
      <c r="E62" s="4"/>
    </row>
    <row r="63" spans="1:5" s="5" customFormat="1" ht="12.75">
      <c r="A63" s="1"/>
      <c r="B63" s="12" t="s">
        <v>59</v>
      </c>
      <c r="C63" s="13">
        <v>3</v>
      </c>
      <c r="D63" s="9"/>
      <c r="E63" s="4"/>
    </row>
    <row r="64" spans="1:5" s="5" customFormat="1" ht="12.75">
      <c r="A64" s="1"/>
      <c r="B64" s="12" t="s">
        <v>60</v>
      </c>
      <c r="C64" s="13">
        <v>3</v>
      </c>
      <c r="D64" s="9"/>
      <c r="E64" s="4"/>
    </row>
    <row r="65" spans="1:5" s="5" customFormat="1" ht="12.75">
      <c r="A65" s="1"/>
      <c r="B65" s="10" t="s">
        <v>61</v>
      </c>
      <c r="C65" s="11">
        <f>SUM(C66:C72)/7</f>
        <v>2</v>
      </c>
      <c r="D65" s="11">
        <f>C65*C74</f>
        <v>2.5</v>
      </c>
      <c r="E65" s="4"/>
    </row>
    <row r="66" spans="1:5" s="5" customFormat="1" ht="12.75">
      <c r="A66" s="1"/>
      <c r="B66" s="12" t="s">
        <v>62</v>
      </c>
      <c r="C66" s="13">
        <v>2</v>
      </c>
      <c r="D66" s="11"/>
      <c r="E66" s="4"/>
    </row>
    <row r="67" spans="1:5" s="5" customFormat="1" ht="12.75">
      <c r="A67" s="1"/>
      <c r="B67" s="12" t="s">
        <v>63</v>
      </c>
      <c r="C67" s="13">
        <v>2</v>
      </c>
      <c r="D67" s="11"/>
      <c r="E67" s="4"/>
    </row>
    <row r="68" spans="1:5" s="5" customFormat="1" ht="12.75">
      <c r="A68" s="1"/>
      <c r="B68" s="12" t="s">
        <v>64</v>
      </c>
      <c r="C68" s="13">
        <v>2</v>
      </c>
      <c r="D68" s="11"/>
      <c r="E68" s="4"/>
    </row>
    <row r="69" spans="1:5" s="5" customFormat="1" ht="12.75">
      <c r="A69" s="1"/>
      <c r="B69" s="12" t="s">
        <v>65</v>
      </c>
      <c r="C69" s="13">
        <v>2</v>
      </c>
      <c r="D69" s="11"/>
      <c r="E69" s="4"/>
    </row>
    <row r="70" spans="1:5" s="5" customFormat="1" ht="12.75">
      <c r="A70" s="1"/>
      <c r="B70" s="12" t="s">
        <v>66</v>
      </c>
      <c r="C70" s="13">
        <v>2</v>
      </c>
      <c r="D70" s="11"/>
      <c r="E70" s="4"/>
    </row>
    <row r="71" spans="1:5" s="5" customFormat="1" ht="12.75">
      <c r="A71" s="1"/>
      <c r="B71" s="12" t="s">
        <v>67</v>
      </c>
      <c r="C71" s="13">
        <v>2</v>
      </c>
      <c r="D71" s="11"/>
      <c r="E71" s="4"/>
    </row>
    <row r="72" spans="1:5" s="5" customFormat="1" ht="12.75">
      <c r="A72" s="1"/>
      <c r="B72" s="12" t="s">
        <v>68</v>
      </c>
      <c r="C72" s="13">
        <v>2</v>
      </c>
      <c r="D72" s="11"/>
      <c r="E72" s="4"/>
    </row>
    <row r="73" spans="1:5" s="5" customFormat="1" ht="12.75">
      <c r="A73" s="1"/>
      <c r="B73" s="14"/>
      <c r="C73" s="15"/>
      <c r="D73" s="4"/>
      <c r="E73" s="4"/>
    </row>
    <row r="74" spans="1:5" s="5" customFormat="1" ht="15">
      <c r="A74" s="1"/>
      <c r="B74" s="16" t="s">
        <v>69</v>
      </c>
      <c r="C74" s="18">
        <f>D74/(C6+C13+C20+C31+C41+C48+C58+C65)</f>
        <v>1.25</v>
      </c>
      <c r="D74" s="17">
        <v>40</v>
      </c>
      <c r="E74" s="4"/>
    </row>
    <row r="75" spans="1:5" s="5" customFormat="1" ht="12.75">
      <c r="A75" s="1"/>
      <c r="B75" s="4"/>
      <c r="C75" s="4"/>
      <c r="D75" s="4"/>
      <c r="E75" s="4"/>
    </row>
  </sheetData>
  <sheetProtection password="CDCA" sheet="1" objects="1" scenarios="1" selectLockedCells="1"/>
  <dataValidations count="2">
    <dataValidation type="whole" showInputMessage="1" showErrorMessage="1" promptTitle="Range" prompt="Number 0-9 required" errorTitle="Range" error="Number 0-9 required" sqref="C7:C12 C14:C19 C21:C30 C32:C40 C42:C47 C49:C57 C59:C64 C66:C73">
      <formula1>0</formula1>
      <formula2>9</formula2>
    </dataValidation>
    <dataValidation allowBlank="1" showInputMessage="1" showErrorMessage="1" promptTitle="Hours" prompt="Workshop period in hours" sqref="D74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Falk Reichbott</cp:lastModifiedBy>
  <dcterms:modified xsi:type="dcterms:W3CDTF">2014-02-14T09:50:52Z</dcterms:modified>
  <cp:category/>
  <cp:version/>
  <cp:contentType/>
  <cp:contentStatus/>
</cp:coreProperties>
</file>